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1"/>
  </bookViews>
  <sheets>
    <sheet name="Model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<sst xmlns="http://schemas.openxmlformats.org/spreadsheetml/2006/main" count="126" uniqueCount="66">
  <si>
    <t>Simbol cont</t>
  </si>
  <si>
    <t>Denumire cont</t>
  </si>
  <si>
    <t>Total sume precedente</t>
  </si>
  <si>
    <t>Rulaje</t>
  </si>
  <si>
    <t>Total sume curente</t>
  </si>
  <si>
    <t>Sold final</t>
  </si>
  <si>
    <t>Mijloace fixe</t>
  </si>
  <si>
    <t>Amortizarea mijloacelor fixe</t>
  </si>
  <si>
    <t>Materii prime</t>
  </si>
  <si>
    <t>Marfuri</t>
  </si>
  <si>
    <t>Furnizori</t>
  </si>
  <si>
    <t>Impozit pe salarii</t>
  </si>
  <si>
    <t>Creditori</t>
  </si>
  <si>
    <t>Balanta de verificare pe luna</t>
  </si>
  <si>
    <t>Capital subscris vărsat</t>
  </si>
  <si>
    <t>Profit şi pierdere</t>
  </si>
  <si>
    <t>Produse finite</t>
  </si>
  <si>
    <t>Personal-Salarii datorate</t>
  </si>
  <si>
    <t>Conturi curente la bănci</t>
  </si>
  <si>
    <t>Casa în lei</t>
  </si>
  <si>
    <t>TOTAL GENERAL</t>
  </si>
  <si>
    <t>Pasiv</t>
  </si>
  <si>
    <t>Activ</t>
  </si>
  <si>
    <t>Debit</t>
  </si>
  <si>
    <t>Credit</t>
  </si>
  <si>
    <t>1. Foaia de calcul curenta va fi redenumita "Balanta". Se vor sterge foile de calcul Sheet2 si Sheet3.</t>
  </si>
  <si>
    <t>2. Sirul de caractere "Balanta de verificare pe luna" va fi afisat in celulele fuzionate C2:D2.</t>
  </si>
  <si>
    <t>4.Total sume curente D = Total sume precedente D+ Rulaje D.</t>
  </si>
  <si>
    <t xml:space="preserve">   Total sume curente C = Total sume precedente C+ Rulaje C.</t>
  </si>
  <si>
    <t>* Sold final D</t>
  </si>
  <si>
    <t>* pt conturile de pasiv =&gt; 0</t>
  </si>
  <si>
    <t>* pt conturile de activ =&gt; Total sume curente D - Total sume curente C</t>
  </si>
  <si>
    <t>* Sold final C</t>
  </si>
  <si>
    <t>* pt conturile de pasiv =&gt; Total sume curente C - Total sume cuente D</t>
  </si>
  <si>
    <t>* pt conturile de activ =&gt; 0</t>
  </si>
  <si>
    <t>* sumele &lt; 20.000.000 vor avea un font rosu</t>
  </si>
  <si>
    <t>* sumele &gt;= 20.000.000 vor avea un font albastru</t>
  </si>
  <si>
    <t>* pentru valorile pozitive - eliminarea zero-urilor nesemnificative, spatiul ca separator de mii</t>
  </si>
  <si>
    <t>* pentru un sir de caractere - afisarea mesajului "Eroare!"</t>
  </si>
  <si>
    <t>* protejarea celulelor (utilizatorul poate interveni numai asupra rubricilor de rulaje)</t>
  </si>
  <si>
    <t>* inhibarea la vizualizare a formulelor de calcul</t>
  </si>
  <si>
    <t>* deprotejare</t>
  </si>
  <si>
    <t>Bifunctional</t>
  </si>
  <si>
    <t>5. Totalul general se calculeaza ca fiind suma tuturor valoarilor de pe coloana respectiva.</t>
  </si>
  <si>
    <t>6. In cadrul celulei rezultate in urma fuzionarii celulelor D20 si E20 se va afisa textul "egalitate" daca este respectata egalitatea balantiera (total D = total C), sau "inegalitate"</t>
  </si>
  <si>
    <t xml:space="preserve"> in situatia in care egalitatea balantiera nu este respectata</t>
  </si>
  <si>
    <t>7. Soldul final se va calcula astfel:</t>
  </si>
  <si>
    <t>* blocare titluri (capul de tabel si coloanele Simbol cont, Tip cont si Denumire cont)</t>
  </si>
  <si>
    <r>
      <t xml:space="preserve">8. Valorile din coloanele "Total sume precedente" se vor </t>
    </r>
    <r>
      <rPr>
        <b/>
        <i/>
        <sz val="9"/>
        <rFont val="Arial"/>
        <family val="2"/>
      </rPr>
      <t>formata conditional</t>
    </r>
    <r>
      <rPr>
        <sz val="9"/>
        <rFont val="Arial"/>
        <family val="2"/>
      </rPr>
      <t xml:space="preserve"> astfel:</t>
    </r>
  </si>
  <si>
    <r>
      <t xml:space="preserve">10. Pentru datele continute de rubricile de sold final se va aplica urmatorul </t>
    </r>
    <r>
      <rPr>
        <b/>
        <i/>
        <sz val="9"/>
        <rFont val="Arial"/>
        <family val="2"/>
      </rPr>
      <t>format personalizat</t>
    </r>
    <r>
      <rPr>
        <sz val="9"/>
        <rFont val="Arial"/>
        <family val="2"/>
      </rPr>
      <t>:</t>
    </r>
  </si>
  <si>
    <r>
      <t>Obs</t>
    </r>
    <r>
      <rPr>
        <sz val="9"/>
        <rFont val="Arial"/>
        <family val="2"/>
      </rPr>
      <t xml:space="preserve">: Butoanele de optiuni vor fi grupate intr-un frame cu numele </t>
    </r>
    <r>
      <rPr>
        <i/>
        <sz val="9"/>
        <rFont val="Arial"/>
        <family val="2"/>
      </rPr>
      <t>Optiuni</t>
    </r>
    <r>
      <rPr>
        <sz val="9"/>
        <rFont val="Arial"/>
        <family val="2"/>
      </rPr>
      <t>.</t>
    </r>
  </si>
  <si>
    <t xml:space="preserve">* pt conturile bifunctionale      </t>
  </si>
  <si>
    <t>daca Total sume curente D &gt; Total sume curente C =&gt; Total sume curente D - Total sume curente C</t>
  </si>
  <si>
    <t>daca Total sume curente D &lt; Total sume curente C =&gt; 0</t>
  </si>
  <si>
    <t>daca Total sume curente C &gt; Total sume curente D =&gt; Total sume curente C - Total sume curente D</t>
  </si>
  <si>
    <t>daca Total sume curente C &lt; Total sume curente D =&gt; 0</t>
  </si>
  <si>
    <t>(fundal gri pentru liniile pare si alb pentru liniile impare)</t>
  </si>
  <si>
    <r>
      <t xml:space="preserve">11. Liniile balantei de verificare (de la linia 6 la linia 18) vor fi formatate, </t>
    </r>
    <r>
      <rPr>
        <u val="single"/>
        <sz val="9"/>
        <rFont val="Arial"/>
        <family val="2"/>
      </rPr>
      <t>utilizand o functie matematica</t>
    </r>
    <r>
      <rPr>
        <sz val="9"/>
        <rFont val="Arial"/>
        <family val="2"/>
      </rPr>
      <t>, prin alternanta fundalului gri cu fundalul alb</t>
    </r>
  </si>
  <si>
    <t>12. Sa se realizeze in foaia de calcul butoane de optiuni pentru urmatoarele operatii:</t>
  </si>
  <si>
    <r>
      <t xml:space="preserve">9. In rubrica "Denumire cont" se va aplica o </t>
    </r>
    <r>
      <rPr>
        <b/>
        <i/>
        <sz val="9"/>
        <rFont val="Arial"/>
        <family val="2"/>
      </rPr>
      <t>formatare conditionala</t>
    </r>
    <r>
      <rPr>
        <sz val="9"/>
        <rFont val="Arial"/>
        <family val="2"/>
      </rPr>
      <t xml:space="preserve"> diferentiata, pentru conturile ce prezinta sold final debitor (font roz), pentru conturile ce prezinta sold final creditor (font verde).</t>
    </r>
  </si>
  <si>
    <t>* deblocare titluri</t>
  </si>
  <si>
    <t>* deprotejare foaie calcul</t>
  </si>
  <si>
    <t>3. In celula E2 se vor afisa luna si anul de intocmire a balantei (considerate luna si anul aferente datei curente) - exemplu februarie,2008</t>
  </si>
  <si>
    <t>* pentru valoarea nul - afisarea cratimei</t>
  </si>
  <si>
    <t>* pentru valorile negative - eliminarea zero-urilor nesemnificative, spatiul ca separator de mii, culoarea rosu, paranteze rotunde</t>
  </si>
  <si>
    <t>Tip cont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</si>
</sst>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/yyyy"/>
    <numFmt numFmtId="181" formatCode="#,##0\ &quot;lei&quot;"/>
    <numFmt numFmtId="182" formatCode="#\ ###\ &quot;lei&quot;;[Red]\(#\ ###\);&quot;-&quot;;&quot;Eroare&quot;"/>
    <numFmt numFmtId="183" formatCode="#,###\ &quot;lei&quot;;[Red]\(#,###\);&quot;-&quot;;&quot;Eroare&quot;"/>
    <numFmt numFmtId="184" formatCode="#.###\ &quot;lei&quot;;[Red]\(#.###\);&quot;-&quot;;&quot;Eroare&quot;"/>
    <numFmt numFmtId="185" formatCode="#&quot; &quot;##0"/>
    <numFmt numFmtId="186" formatCode="#.###\ &quot;lei&quot;"/>
    <numFmt numFmtId="187" formatCode="[$-418]dd\ mmmm\ yyyy"/>
    <numFmt numFmtId="188" formatCode="mmmm\ /\ yyyy"/>
    <numFmt numFmtId="189" formatCode="###\ ###\ ###\ ###\ &quot;lei&quot;;[Red]\(###\ ###\ ###\ ###\ &quot;lei&quot;\);&quot;-&quot;;&quot;Eroare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188" fontId="4" fillId="0" borderId="10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 locked="0"/>
    </xf>
    <xf numFmtId="181" fontId="5" fillId="33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81" fontId="5" fillId="0" borderId="11" xfId="0" applyNumberFormat="1" applyFont="1" applyFill="1" applyBorder="1" applyAlignment="1" applyProtection="1">
      <alignment horizontal="center"/>
      <protection hidden="1"/>
    </xf>
    <xf numFmtId="189" fontId="5" fillId="0" borderId="11" xfId="0" applyNumberFormat="1" applyFont="1" applyFill="1" applyBorder="1" applyAlignment="1" applyProtection="1">
      <alignment horizontal="center"/>
      <protection hidden="1"/>
    </xf>
    <xf numFmtId="189" fontId="5" fillId="0" borderId="14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1" fontId="5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9" borderId="16" xfId="0" applyNumberFormat="1" applyFont="1" applyFill="1" applyBorder="1" applyAlignment="1" applyProtection="1">
      <alignment horizontal="center"/>
      <protection/>
    </xf>
    <xf numFmtId="0" fontId="3" fillId="9" borderId="16" xfId="0" applyNumberFormat="1" applyFont="1" applyFill="1" applyBorder="1" applyAlignment="1" applyProtection="1">
      <alignment/>
      <protection/>
    </xf>
    <xf numFmtId="0" fontId="3" fillId="10" borderId="16" xfId="0" applyNumberFormat="1" applyFont="1" applyFill="1" applyBorder="1" applyAlignment="1" applyProtection="1">
      <alignment horizontal="center"/>
      <protection/>
    </xf>
    <xf numFmtId="0" fontId="3" fillId="10" borderId="16" xfId="0" applyNumberFormat="1" applyFont="1" applyFill="1" applyBorder="1" applyAlignment="1" applyProtection="1">
      <alignment/>
      <protection/>
    </xf>
    <xf numFmtId="0" fontId="3" fillId="16" borderId="16" xfId="0" applyNumberFormat="1" applyFont="1" applyFill="1" applyBorder="1" applyAlignment="1" applyProtection="1">
      <alignment horizontal="center" vertical="center"/>
      <protection/>
    </xf>
    <xf numFmtId="0" fontId="3" fillId="15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21</xdr:row>
      <xdr:rowOff>0</xdr:rowOff>
    </xdr:from>
    <xdr:to>
      <xdr:col>2</xdr:col>
      <xdr:colOff>1590675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33700" y="4610100"/>
          <a:ext cx="0" cy="0"/>
        </a:xfrm>
        <a:prstGeom prst="lef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21</xdr:row>
      <xdr:rowOff>0</xdr:rowOff>
    </xdr:from>
    <xdr:to>
      <xdr:col>2</xdr:col>
      <xdr:colOff>1590675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33700" y="4610100"/>
          <a:ext cx="0" cy="0"/>
        </a:xfrm>
        <a:prstGeom prst="lef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33</xdr:row>
      <xdr:rowOff>28575</xdr:rowOff>
    </xdr:from>
    <xdr:to>
      <xdr:col>2</xdr:col>
      <xdr:colOff>1590675</xdr:colOff>
      <xdr:row>34</xdr:row>
      <xdr:rowOff>152400</xdr:rowOff>
    </xdr:to>
    <xdr:sp>
      <xdr:nvSpPr>
        <xdr:cNvPr id="1" name="AutoShape 30"/>
        <xdr:cNvSpPr>
          <a:spLocks/>
        </xdr:cNvSpPr>
      </xdr:nvSpPr>
      <xdr:spPr>
        <a:xfrm>
          <a:off x="2743200" y="6753225"/>
          <a:ext cx="0" cy="304800"/>
        </a:xfrm>
        <a:prstGeom prst="leftBrace">
          <a:avLst>
            <a:gd name="adj1" fmla="val -50000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38</xdr:row>
      <xdr:rowOff>38100</xdr:rowOff>
    </xdr:from>
    <xdr:to>
      <xdr:col>2</xdr:col>
      <xdr:colOff>1590675</xdr:colOff>
      <xdr:row>39</xdr:row>
      <xdr:rowOff>161925</xdr:rowOff>
    </xdr:to>
    <xdr:sp>
      <xdr:nvSpPr>
        <xdr:cNvPr id="2" name="AutoShape 31"/>
        <xdr:cNvSpPr>
          <a:spLocks/>
        </xdr:cNvSpPr>
      </xdr:nvSpPr>
      <xdr:spPr>
        <a:xfrm>
          <a:off x="2743200" y="7667625"/>
          <a:ext cx="0" cy="304800"/>
        </a:xfrm>
        <a:prstGeom prst="leftBrace">
          <a:avLst>
            <a:gd name="adj1" fmla="val -50000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23.8515625" style="1" customWidth="1"/>
    <col min="4" max="5" width="14.7109375" style="1" customWidth="1"/>
    <col min="6" max="7" width="12.28125" style="1" customWidth="1"/>
    <col min="8" max="8" width="13.7109375" style="1" customWidth="1"/>
    <col min="9" max="9" width="14.28125" style="1" customWidth="1"/>
    <col min="10" max="10" width="13.57421875" style="1" customWidth="1"/>
    <col min="11" max="11" width="14.28125" style="1" customWidth="1"/>
    <col min="12" max="13" width="16.7109375" style="1" customWidth="1"/>
    <col min="14" max="16384" width="9.140625" style="1" customWidth="1"/>
  </cols>
  <sheetData>
    <row r="1" ht="12.75" thickBot="1"/>
    <row r="2" spans="3:10" ht="13.5" thickBot="1" thickTop="1">
      <c r="C2" s="33" t="s">
        <v>13</v>
      </c>
      <c r="D2" s="34"/>
      <c r="E2" s="2"/>
      <c r="J2" s="3"/>
    </row>
    <row r="3" ht="13.5" thickBot="1" thickTop="1"/>
    <row r="4" spans="1:11" s="4" customFormat="1" ht="26.25" customHeight="1" thickBot="1" thickTop="1">
      <c r="A4" s="29" t="s">
        <v>0</v>
      </c>
      <c r="B4" s="27" t="s">
        <v>65</v>
      </c>
      <c r="C4" s="27" t="s">
        <v>1</v>
      </c>
      <c r="D4" s="27" t="s">
        <v>2</v>
      </c>
      <c r="E4" s="27"/>
      <c r="F4" s="27" t="s">
        <v>3</v>
      </c>
      <c r="G4" s="27"/>
      <c r="H4" s="27" t="s">
        <v>4</v>
      </c>
      <c r="I4" s="27"/>
      <c r="J4" s="27" t="s">
        <v>5</v>
      </c>
      <c r="K4" s="28"/>
    </row>
    <row r="5" spans="1:11" ht="12.75" thickBot="1">
      <c r="A5" s="30"/>
      <c r="B5" s="37"/>
      <c r="C5" s="31"/>
      <c r="D5" s="5" t="s">
        <v>23</v>
      </c>
      <c r="E5" s="5" t="s">
        <v>24</v>
      </c>
      <c r="F5" s="5" t="s">
        <v>23</v>
      </c>
      <c r="G5" s="5" t="s">
        <v>24</v>
      </c>
      <c r="H5" s="5" t="s">
        <v>23</v>
      </c>
      <c r="I5" s="5" t="s">
        <v>24</v>
      </c>
      <c r="J5" s="5" t="s">
        <v>23</v>
      </c>
      <c r="K5" s="17" t="s">
        <v>24</v>
      </c>
    </row>
    <row r="6" spans="1:11" ht="18" customHeight="1" thickBot="1">
      <c r="A6" s="6">
        <v>1012</v>
      </c>
      <c r="B6" s="18" t="s">
        <v>21</v>
      </c>
      <c r="C6" s="7" t="s">
        <v>14</v>
      </c>
      <c r="D6" s="8">
        <v>0</v>
      </c>
      <c r="E6" s="8">
        <v>20817500</v>
      </c>
      <c r="F6" s="9">
        <v>5000000</v>
      </c>
      <c r="G6" s="9">
        <f>10000000+8000000</f>
        <v>18000000</v>
      </c>
      <c r="H6" s="14"/>
      <c r="I6" s="14"/>
      <c r="J6" s="15"/>
      <c r="K6" s="16"/>
    </row>
    <row r="7" spans="1:11" ht="18" customHeight="1" thickBot="1">
      <c r="A7" s="6">
        <v>121</v>
      </c>
      <c r="B7" s="18" t="s">
        <v>42</v>
      </c>
      <c r="C7" s="7" t="s">
        <v>15</v>
      </c>
      <c r="D7" s="8">
        <v>38569767</v>
      </c>
      <c r="E7" s="8">
        <v>27429815</v>
      </c>
      <c r="F7" s="9"/>
      <c r="G7" s="9"/>
      <c r="H7" s="14"/>
      <c r="I7" s="14"/>
      <c r="J7" s="15"/>
      <c r="K7" s="16"/>
    </row>
    <row r="8" spans="1:11" ht="18" customHeight="1" thickBot="1">
      <c r="A8" s="6">
        <v>212</v>
      </c>
      <c r="B8" s="18" t="s">
        <v>22</v>
      </c>
      <c r="C8" s="7" t="s">
        <v>6</v>
      </c>
      <c r="D8" s="8">
        <v>22816222</v>
      </c>
      <c r="E8" s="8">
        <v>20511517</v>
      </c>
      <c r="F8" s="9"/>
      <c r="G8" s="9"/>
      <c r="H8" s="14"/>
      <c r="I8" s="14"/>
      <c r="J8" s="15"/>
      <c r="K8" s="16"/>
    </row>
    <row r="9" spans="1:11" ht="18" customHeight="1" thickBot="1">
      <c r="A9" s="6">
        <v>281</v>
      </c>
      <c r="B9" s="18" t="s">
        <v>21</v>
      </c>
      <c r="C9" s="7" t="s">
        <v>7</v>
      </c>
      <c r="D9" s="8">
        <v>24681</v>
      </c>
      <c r="E9" s="8">
        <v>3368393</v>
      </c>
      <c r="F9" s="9"/>
      <c r="G9" s="9"/>
      <c r="H9" s="14"/>
      <c r="I9" s="14"/>
      <c r="J9" s="15"/>
      <c r="K9" s="16"/>
    </row>
    <row r="10" spans="1:11" ht="18" customHeight="1" thickBot="1">
      <c r="A10" s="6">
        <v>301</v>
      </c>
      <c r="B10" s="18" t="s">
        <v>22</v>
      </c>
      <c r="C10" s="7" t="s">
        <v>8</v>
      </c>
      <c r="D10" s="8">
        <v>12548537</v>
      </c>
      <c r="E10" s="8">
        <v>10646015</v>
      </c>
      <c r="F10" s="9">
        <v>500000</v>
      </c>
      <c r="G10" s="9"/>
      <c r="H10" s="14"/>
      <c r="I10" s="14"/>
      <c r="J10" s="15"/>
      <c r="K10" s="16"/>
    </row>
    <row r="11" spans="1:11" ht="18" customHeight="1" thickBot="1">
      <c r="A11" s="6">
        <v>345</v>
      </c>
      <c r="B11" s="18" t="s">
        <v>22</v>
      </c>
      <c r="C11" s="7" t="s">
        <v>16</v>
      </c>
      <c r="D11" s="8">
        <v>34498596</v>
      </c>
      <c r="E11" s="8">
        <v>21922414</v>
      </c>
      <c r="F11" s="9"/>
      <c r="G11" s="9"/>
      <c r="H11" s="14"/>
      <c r="I11" s="14"/>
      <c r="J11" s="15"/>
      <c r="K11" s="16"/>
    </row>
    <row r="12" spans="1:11" ht="18" customHeight="1" thickBot="1">
      <c r="A12" s="6">
        <v>371</v>
      </c>
      <c r="B12" s="18" t="s">
        <v>22</v>
      </c>
      <c r="C12" s="7" t="s">
        <v>9</v>
      </c>
      <c r="D12" s="8">
        <v>150620</v>
      </c>
      <c r="E12" s="8">
        <v>129837</v>
      </c>
      <c r="F12" s="9">
        <v>10000000</v>
      </c>
      <c r="G12" s="9"/>
      <c r="H12" s="14"/>
      <c r="I12" s="14"/>
      <c r="J12" s="15"/>
      <c r="K12" s="16"/>
    </row>
    <row r="13" spans="1:11" ht="18" customHeight="1" thickBot="1">
      <c r="A13" s="6">
        <v>401</v>
      </c>
      <c r="B13" s="18" t="s">
        <v>21</v>
      </c>
      <c r="C13" s="7" t="s">
        <v>10</v>
      </c>
      <c r="D13" s="8">
        <v>14589730</v>
      </c>
      <c r="E13" s="8">
        <v>17036198</v>
      </c>
      <c r="F13" s="9">
        <v>2446468</v>
      </c>
      <c r="G13" s="9">
        <v>500000</v>
      </c>
      <c r="H13" s="14"/>
      <c r="I13" s="14"/>
      <c r="J13" s="15"/>
      <c r="K13" s="16"/>
    </row>
    <row r="14" spans="1:11" ht="18" customHeight="1" thickBot="1">
      <c r="A14" s="6">
        <v>421</v>
      </c>
      <c r="B14" s="18" t="s">
        <v>21</v>
      </c>
      <c r="C14" s="7" t="s">
        <v>17</v>
      </c>
      <c r="D14" s="8">
        <v>5330901</v>
      </c>
      <c r="E14" s="8">
        <v>5512759</v>
      </c>
      <c r="F14" s="9">
        <v>181858</v>
      </c>
      <c r="G14" s="9"/>
      <c r="H14" s="14"/>
      <c r="I14" s="14"/>
      <c r="J14" s="15"/>
      <c r="K14" s="16"/>
    </row>
    <row r="15" spans="1:11" ht="18" customHeight="1" thickBot="1">
      <c r="A15" s="6">
        <v>444</v>
      </c>
      <c r="B15" s="18" t="s">
        <v>21</v>
      </c>
      <c r="C15" s="7" t="s">
        <v>11</v>
      </c>
      <c r="D15" s="8">
        <v>259562</v>
      </c>
      <c r="E15" s="8">
        <v>1420896</v>
      </c>
      <c r="F15" s="9"/>
      <c r="G15" s="9"/>
      <c r="H15" s="14"/>
      <c r="I15" s="14"/>
      <c r="J15" s="15"/>
      <c r="K15" s="16"/>
    </row>
    <row r="16" spans="1:11" ht="18" customHeight="1" thickBot="1">
      <c r="A16" s="6">
        <v>462</v>
      </c>
      <c r="B16" s="18" t="s">
        <v>21</v>
      </c>
      <c r="C16" s="7" t="s">
        <v>12</v>
      </c>
      <c r="D16" s="8">
        <v>140000</v>
      </c>
      <c r="E16" s="8">
        <v>353108</v>
      </c>
      <c r="F16" s="9">
        <v>213108</v>
      </c>
      <c r="G16" s="9"/>
      <c r="H16" s="14"/>
      <c r="I16" s="14"/>
      <c r="J16" s="15"/>
      <c r="K16" s="16"/>
    </row>
    <row r="17" spans="1:11" ht="18" customHeight="1" thickBot="1">
      <c r="A17" s="6">
        <v>512</v>
      </c>
      <c r="B17" s="18" t="s">
        <v>42</v>
      </c>
      <c r="C17" s="7" t="s">
        <v>18</v>
      </c>
      <c r="D17" s="8">
        <v>7828972</v>
      </c>
      <c r="E17" s="8">
        <v>7745136</v>
      </c>
      <c r="F17" s="9">
        <v>8000000</v>
      </c>
      <c r="G17" s="9">
        <f>5000000+181858+2446468+213108</f>
        <v>7841434</v>
      </c>
      <c r="H17" s="14"/>
      <c r="I17" s="14"/>
      <c r="J17" s="15"/>
      <c r="K17" s="16"/>
    </row>
    <row r="18" spans="1:11" ht="18" customHeight="1" thickBot="1">
      <c r="A18" s="6">
        <v>5311</v>
      </c>
      <c r="B18" s="18" t="s">
        <v>22</v>
      </c>
      <c r="C18" s="7" t="s">
        <v>19</v>
      </c>
      <c r="D18" s="8">
        <v>1572000</v>
      </c>
      <c r="E18" s="8">
        <v>1436000</v>
      </c>
      <c r="F18" s="9">
        <v>181858</v>
      </c>
      <c r="G18" s="9">
        <v>181858</v>
      </c>
      <c r="H18" s="14"/>
      <c r="I18" s="14"/>
      <c r="J18" s="15"/>
      <c r="K18" s="16"/>
    </row>
    <row r="19" spans="1:11" ht="21.75" customHeight="1" thickBot="1">
      <c r="A19" s="35" t="s">
        <v>20</v>
      </c>
      <c r="B19" s="36"/>
      <c r="C19" s="36"/>
      <c r="D19" s="10"/>
      <c r="E19" s="10"/>
      <c r="F19" s="10"/>
      <c r="G19" s="10"/>
      <c r="H19" s="10"/>
      <c r="I19" s="10"/>
      <c r="J19" s="10"/>
      <c r="K19" s="19"/>
    </row>
    <row r="20" spans="1:11" ht="14.25" customHeight="1" thickBot="1" thickTop="1">
      <c r="A20" s="11"/>
      <c r="B20" s="11"/>
      <c r="D20" s="32"/>
      <c r="E20" s="32"/>
      <c r="F20" s="32"/>
      <c r="G20" s="32"/>
      <c r="H20" s="32"/>
      <c r="I20" s="32"/>
      <c r="J20" s="32"/>
      <c r="K20" s="32"/>
    </row>
    <row r="21" spans="1:2" ht="14.25" customHeight="1" thickTop="1">
      <c r="A21" s="11"/>
      <c r="B21" s="11"/>
    </row>
    <row r="22" ht="12">
      <c r="B22" s="13"/>
    </row>
  </sheetData>
  <sheetProtection password="CC3D" sheet="1" objects="1" scenarios="1"/>
  <mergeCells count="13">
    <mergeCell ref="C2:D2"/>
    <mergeCell ref="A19:C19"/>
    <mergeCell ref="D4:E4"/>
    <mergeCell ref="B4:B5"/>
    <mergeCell ref="F4:G4"/>
    <mergeCell ref="H4:I4"/>
    <mergeCell ref="J4:K4"/>
    <mergeCell ref="A4:A5"/>
    <mergeCell ref="C4:C5"/>
    <mergeCell ref="D20:E20"/>
    <mergeCell ref="F20:G20"/>
    <mergeCell ref="H20:I20"/>
    <mergeCell ref="J20:K20"/>
  </mergeCells>
  <dataValidations count="1">
    <dataValidation allowBlank="1" showInputMessage="1" showErrorMessage="1" errorTitle="Atentie!!!!" error="Tipul contului nu poate fi decât de Activ (A), Pasiv (P) sau Bifuncţional (B)." sqref="B6:B18"/>
  </dataValidations>
  <printOptions headings="1"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5" zoomScaleNormal="95" zoomScalePageLayoutView="0" workbookViewId="0" topLeftCell="A1">
      <selection activeCell="G9" sqref="G9"/>
    </sheetView>
  </sheetViews>
  <sheetFormatPr defaultColWidth="9.140625" defaultRowHeight="12.75"/>
  <cols>
    <col min="1" max="1" width="7.28125" style="1" customWidth="1"/>
    <col min="2" max="2" width="10.00390625" style="1" customWidth="1"/>
    <col min="3" max="3" width="23.8515625" style="1" customWidth="1"/>
    <col min="4" max="5" width="14.7109375" style="1" customWidth="1"/>
    <col min="6" max="7" width="12.28125" style="1" customWidth="1"/>
    <col min="8" max="8" width="13.7109375" style="1" customWidth="1"/>
    <col min="9" max="9" width="14.28125" style="1" customWidth="1"/>
    <col min="10" max="10" width="13.57421875" style="1" customWidth="1"/>
    <col min="11" max="11" width="14.28125" style="1" customWidth="1"/>
    <col min="12" max="13" width="16.7109375" style="1" customWidth="1"/>
    <col min="14" max="16384" width="9.140625" style="1" customWidth="1"/>
  </cols>
  <sheetData>
    <row r="1" spans="1:11" ht="1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>
      <c r="A2" s="20"/>
      <c r="B2" s="20"/>
      <c r="C2" s="21" t="s">
        <v>13</v>
      </c>
      <c r="D2" s="21"/>
      <c r="E2" s="22"/>
      <c r="F2" s="20"/>
      <c r="G2" s="20"/>
      <c r="H2" s="20"/>
      <c r="I2" s="20"/>
      <c r="J2" s="20"/>
      <c r="K2" s="20"/>
    </row>
    <row r="3" spans="1:1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6.25" customHeight="1">
      <c r="A4" s="23" t="s">
        <v>0</v>
      </c>
      <c r="B4" s="24" t="s">
        <v>65</v>
      </c>
      <c r="C4" s="23" t="s">
        <v>1</v>
      </c>
      <c r="D4" s="38" t="s">
        <v>2</v>
      </c>
      <c r="E4" s="39"/>
      <c r="F4" s="38" t="s">
        <v>3</v>
      </c>
      <c r="G4" s="39"/>
      <c r="H4" s="38" t="s">
        <v>4</v>
      </c>
      <c r="I4" s="39"/>
      <c r="J4" s="38" t="s">
        <v>5</v>
      </c>
      <c r="K4" s="39"/>
    </row>
    <row r="5" spans="1:11" ht="12">
      <c r="A5" s="25"/>
      <c r="B5" s="25"/>
      <c r="C5" s="23"/>
      <c r="D5" s="41" t="s">
        <v>23</v>
      </c>
      <c r="E5" s="43" t="s">
        <v>24</v>
      </c>
      <c r="F5" s="41" t="s">
        <v>23</v>
      </c>
      <c r="G5" s="43" t="s">
        <v>24</v>
      </c>
      <c r="H5" s="41" t="s">
        <v>23</v>
      </c>
      <c r="I5" s="43" t="s">
        <v>24</v>
      </c>
      <c r="J5" s="41" t="s">
        <v>23</v>
      </c>
      <c r="K5" s="43" t="s">
        <v>24</v>
      </c>
    </row>
    <row r="6" spans="1:11" ht="18" customHeight="1">
      <c r="A6" s="25">
        <v>1012</v>
      </c>
      <c r="B6" s="26" t="s">
        <v>21</v>
      </c>
      <c r="C6" s="25" t="s">
        <v>14</v>
      </c>
      <c r="D6" s="42">
        <v>0</v>
      </c>
      <c r="E6" s="44">
        <v>20817500</v>
      </c>
      <c r="F6" s="42">
        <v>3000</v>
      </c>
      <c r="G6" s="44">
        <f>10000000+8000000</f>
        <v>18000000</v>
      </c>
      <c r="H6" s="41"/>
      <c r="I6" s="43"/>
      <c r="J6" s="41"/>
      <c r="K6" s="43"/>
    </row>
    <row r="7" spans="1:11" ht="18" customHeight="1">
      <c r="A7" s="25">
        <v>121</v>
      </c>
      <c r="B7" s="26" t="s">
        <v>42</v>
      </c>
      <c r="C7" s="25" t="s">
        <v>15</v>
      </c>
      <c r="D7" s="42">
        <v>38569767</v>
      </c>
      <c r="E7" s="44">
        <v>27429815</v>
      </c>
      <c r="F7" s="42">
        <v>6780</v>
      </c>
      <c r="G7" s="44"/>
      <c r="H7" s="41"/>
      <c r="I7" s="43"/>
      <c r="J7" s="41"/>
      <c r="K7" s="43"/>
    </row>
    <row r="8" spans="1:11" ht="18" customHeight="1">
      <c r="A8" s="25">
        <v>212</v>
      </c>
      <c r="B8" s="26" t="s">
        <v>22</v>
      </c>
      <c r="C8" s="25" t="s">
        <v>6</v>
      </c>
      <c r="D8" s="42">
        <v>22816222</v>
      </c>
      <c r="E8" s="44">
        <v>20511517</v>
      </c>
      <c r="F8" s="42">
        <v>4000</v>
      </c>
      <c r="G8" s="44"/>
      <c r="H8" s="41"/>
      <c r="I8" s="43"/>
      <c r="J8" s="41"/>
      <c r="K8" s="43"/>
    </row>
    <row r="9" spans="1:11" ht="18" customHeight="1">
      <c r="A9" s="25">
        <v>281</v>
      </c>
      <c r="B9" s="26" t="s">
        <v>21</v>
      </c>
      <c r="C9" s="25" t="s">
        <v>7</v>
      </c>
      <c r="D9" s="42">
        <v>24681</v>
      </c>
      <c r="E9" s="44">
        <v>3368393</v>
      </c>
      <c r="F9" s="42">
        <v>234500</v>
      </c>
      <c r="G9" s="44"/>
      <c r="H9" s="41"/>
      <c r="I9" s="43"/>
      <c r="J9" s="41"/>
      <c r="K9" s="43"/>
    </row>
    <row r="10" spans="1:11" ht="18" customHeight="1">
      <c r="A10" s="25">
        <v>301</v>
      </c>
      <c r="B10" s="26" t="s">
        <v>22</v>
      </c>
      <c r="C10" s="25" t="s">
        <v>8</v>
      </c>
      <c r="D10" s="42">
        <v>12548537</v>
      </c>
      <c r="E10" s="44">
        <v>10646015</v>
      </c>
      <c r="F10" s="42">
        <v>500000</v>
      </c>
      <c r="G10" s="44"/>
      <c r="H10" s="41"/>
      <c r="I10" s="43"/>
      <c r="J10" s="41"/>
      <c r="K10" s="43"/>
    </row>
    <row r="11" spans="1:11" ht="18" customHeight="1">
      <c r="A11" s="25">
        <v>345</v>
      </c>
      <c r="B11" s="26" t="s">
        <v>22</v>
      </c>
      <c r="C11" s="25" t="s">
        <v>16</v>
      </c>
      <c r="D11" s="42">
        <v>34498596</v>
      </c>
      <c r="E11" s="44">
        <v>21922414</v>
      </c>
      <c r="F11" s="42">
        <v>456</v>
      </c>
      <c r="G11" s="44"/>
      <c r="H11" s="41"/>
      <c r="I11" s="43"/>
      <c r="J11" s="41"/>
      <c r="K11" s="43"/>
    </row>
    <row r="12" spans="1:11" ht="18" customHeight="1">
      <c r="A12" s="25">
        <v>371</v>
      </c>
      <c r="B12" s="26" t="s">
        <v>22</v>
      </c>
      <c r="C12" s="25" t="s">
        <v>9</v>
      </c>
      <c r="D12" s="42">
        <v>150620</v>
      </c>
      <c r="E12" s="44">
        <v>129837</v>
      </c>
      <c r="F12" s="42">
        <v>10000000</v>
      </c>
      <c r="G12" s="44"/>
      <c r="H12" s="41"/>
      <c r="I12" s="43"/>
      <c r="J12" s="41"/>
      <c r="K12" s="43"/>
    </row>
    <row r="13" spans="1:11" ht="18" customHeight="1">
      <c r="A13" s="25">
        <v>401</v>
      </c>
      <c r="B13" s="26" t="s">
        <v>21</v>
      </c>
      <c r="C13" s="25" t="s">
        <v>10</v>
      </c>
      <c r="D13" s="42">
        <v>14589730</v>
      </c>
      <c r="E13" s="44">
        <v>17036198</v>
      </c>
      <c r="F13" s="42">
        <v>2446468</v>
      </c>
      <c r="G13" s="44">
        <v>500000</v>
      </c>
      <c r="H13" s="41"/>
      <c r="I13" s="43"/>
      <c r="J13" s="41"/>
      <c r="K13" s="43"/>
    </row>
    <row r="14" spans="1:11" ht="18" customHeight="1">
      <c r="A14" s="25">
        <v>421</v>
      </c>
      <c r="B14" s="26" t="s">
        <v>21</v>
      </c>
      <c r="C14" s="25" t="s">
        <v>17</v>
      </c>
      <c r="D14" s="42">
        <v>5330901</v>
      </c>
      <c r="E14" s="44">
        <v>5512759</v>
      </c>
      <c r="F14" s="42">
        <v>181858</v>
      </c>
      <c r="G14" s="44"/>
      <c r="H14" s="41"/>
      <c r="I14" s="43"/>
      <c r="J14" s="41"/>
      <c r="K14" s="43"/>
    </row>
    <row r="15" spans="1:11" ht="18" customHeight="1">
      <c r="A15" s="25">
        <v>444</v>
      </c>
      <c r="B15" s="26" t="s">
        <v>21</v>
      </c>
      <c r="C15" s="25" t="s">
        <v>11</v>
      </c>
      <c r="D15" s="42">
        <v>259562</v>
      </c>
      <c r="E15" s="44">
        <v>1420896</v>
      </c>
      <c r="F15" s="42"/>
      <c r="G15" s="44"/>
      <c r="H15" s="41"/>
      <c r="I15" s="43"/>
      <c r="J15" s="41"/>
      <c r="K15" s="43"/>
    </row>
    <row r="16" spans="1:11" ht="18" customHeight="1">
      <c r="A16" s="25">
        <v>462</v>
      </c>
      <c r="B16" s="26" t="s">
        <v>21</v>
      </c>
      <c r="C16" s="25" t="s">
        <v>12</v>
      </c>
      <c r="D16" s="42">
        <v>140000</v>
      </c>
      <c r="E16" s="44">
        <v>353108</v>
      </c>
      <c r="F16" s="42">
        <v>213108</v>
      </c>
      <c r="G16" s="44"/>
      <c r="H16" s="41"/>
      <c r="I16" s="43"/>
      <c r="J16" s="41"/>
      <c r="K16" s="43"/>
    </row>
    <row r="17" spans="1:11" ht="18" customHeight="1">
      <c r="A17" s="25">
        <v>512</v>
      </c>
      <c r="B17" s="26" t="s">
        <v>42</v>
      </c>
      <c r="C17" s="25" t="s">
        <v>18</v>
      </c>
      <c r="D17" s="42">
        <v>7828972</v>
      </c>
      <c r="E17" s="44">
        <v>7745136</v>
      </c>
      <c r="F17" s="42">
        <v>8000000</v>
      </c>
      <c r="G17" s="44">
        <f>5000000+181858+2446468+213108</f>
        <v>7841434</v>
      </c>
      <c r="H17" s="41"/>
      <c r="I17" s="43"/>
      <c r="J17" s="41"/>
      <c r="K17" s="43"/>
    </row>
    <row r="18" spans="1:11" ht="18" customHeight="1">
      <c r="A18" s="25">
        <v>5311</v>
      </c>
      <c r="B18" s="26" t="s">
        <v>22</v>
      </c>
      <c r="C18" s="25" t="s">
        <v>19</v>
      </c>
      <c r="D18" s="42">
        <v>1572000</v>
      </c>
      <c r="E18" s="44">
        <v>1436000</v>
      </c>
      <c r="F18" s="42">
        <v>181858</v>
      </c>
      <c r="G18" s="44">
        <v>181858</v>
      </c>
      <c r="H18" s="41"/>
      <c r="I18" s="43"/>
      <c r="J18" s="41"/>
      <c r="K18" s="43"/>
    </row>
    <row r="19" spans="1:11" ht="21.75" customHeight="1">
      <c r="A19" s="38" t="s">
        <v>20</v>
      </c>
      <c r="B19" s="40"/>
      <c r="C19" s="39"/>
      <c r="D19" s="23"/>
      <c r="E19" s="23"/>
      <c r="F19" s="23"/>
      <c r="G19" s="23"/>
      <c r="H19" s="46"/>
      <c r="I19" s="45"/>
      <c r="J19" s="46"/>
      <c r="K19" s="45"/>
    </row>
    <row r="20" spans="1:11" ht="14.25" customHeight="1">
      <c r="A20" s="20"/>
      <c r="B20" s="20"/>
      <c r="C20" s="20"/>
      <c r="D20" s="22"/>
      <c r="E20" s="22"/>
      <c r="F20" s="22"/>
      <c r="G20" s="22"/>
      <c r="H20" s="22"/>
      <c r="I20" s="22"/>
      <c r="J20" s="22"/>
      <c r="K20" s="22"/>
    </row>
    <row r="21" spans="1:2" ht="14.25" customHeight="1">
      <c r="A21" s="11"/>
      <c r="B21" s="11"/>
    </row>
    <row r="22" ht="14.25" customHeight="1">
      <c r="A22" s="1" t="s">
        <v>25</v>
      </c>
    </row>
    <row r="23" ht="14.25" customHeight="1">
      <c r="A23" s="1" t="s">
        <v>26</v>
      </c>
    </row>
    <row r="24" ht="14.25" customHeight="1">
      <c r="A24" s="1" t="s">
        <v>62</v>
      </c>
    </row>
    <row r="25" ht="14.25" customHeight="1">
      <c r="A25" s="1" t="s">
        <v>27</v>
      </c>
    </row>
    <row r="26" ht="14.25" customHeight="1">
      <c r="A26" s="1" t="s">
        <v>28</v>
      </c>
    </row>
    <row r="27" ht="14.25" customHeight="1">
      <c r="A27" s="1" t="s">
        <v>43</v>
      </c>
    </row>
    <row r="28" ht="14.25" customHeight="1">
      <c r="A28" s="1" t="s">
        <v>44</v>
      </c>
    </row>
    <row r="29" ht="14.25" customHeight="1">
      <c r="A29" s="1" t="s">
        <v>45</v>
      </c>
    </row>
    <row r="30" ht="14.25" customHeight="1">
      <c r="A30" s="1" t="s">
        <v>46</v>
      </c>
    </row>
    <row r="31" ht="14.25" customHeight="1">
      <c r="B31" s="1" t="s">
        <v>29</v>
      </c>
    </row>
    <row r="32" ht="14.25" customHeight="1">
      <c r="C32" s="1" t="s">
        <v>30</v>
      </c>
    </row>
    <row r="33" ht="14.25" customHeight="1">
      <c r="C33" s="1" t="s">
        <v>31</v>
      </c>
    </row>
    <row r="34" spans="3:4" ht="14.25" customHeight="1">
      <c r="C34" s="1" t="s">
        <v>51</v>
      </c>
      <c r="D34" s="1" t="s">
        <v>52</v>
      </c>
    </row>
    <row r="35" ht="14.25" customHeight="1">
      <c r="D35" s="1" t="s">
        <v>53</v>
      </c>
    </row>
    <row r="36" ht="14.25" customHeight="1"/>
    <row r="37" spans="2:3" ht="14.25" customHeight="1">
      <c r="B37" s="1" t="s">
        <v>32</v>
      </c>
      <c r="C37" s="1" t="s">
        <v>33</v>
      </c>
    </row>
    <row r="38" ht="14.25" customHeight="1">
      <c r="C38" s="1" t="s">
        <v>34</v>
      </c>
    </row>
    <row r="39" spans="3:4" ht="14.25" customHeight="1">
      <c r="C39" s="1" t="s">
        <v>51</v>
      </c>
      <c r="D39" s="1" t="s">
        <v>54</v>
      </c>
    </row>
    <row r="40" ht="14.25" customHeight="1">
      <c r="D40" s="1" t="s">
        <v>55</v>
      </c>
    </row>
    <row r="41" spans="1:6" ht="14.25" customHeight="1">
      <c r="A41" s="1" t="s">
        <v>48</v>
      </c>
      <c r="F41" s="1" t="s">
        <v>35</v>
      </c>
    </row>
    <row r="42" ht="14.25" customHeight="1">
      <c r="F42" s="1" t="s">
        <v>36</v>
      </c>
    </row>
    <row r="43" ht="14.25" customHeight="1">
      <c r="A43" s="1" t="s">
        <v>59</v>
      </c>
    </row>
    <row r="44" ht="14.25" customHeight="1">
      <c r="A44" s="1" t="s">
        <v>49</v>
      </c>
    </row>
    <row r="45" ht="14.25" customHeight="1">
      <c r="B45" s="1" t="s">
        <v>37</v>
      </c>
    </row>
    <row r="46" ht="14.25" customHeight="1">
      <c r="B46" s="1" t="s">
        <v>64</v>
      </c>
    </row>
    <row r="47" ht="14.25" customHeight="1">
      <c r="B47" s="1" t="s">
        <v>63</v>
      </c>
    </row>
    <row r="48" ht="14.25" customHeight="1">
      <c r="B48" s="1" t="s">
        <v>38</v>
      </c>
    </row>
    <row r="49" ht="14.25" customHeight="1">
      <c r="A49" s="1" t="s">
        <v>57</v>
      </c>
    </row>
    <row r="50" ht="14.25" customHeight="1">
      <c r="A50" s="12" t="s">
        <v>56</v>
      </c>
    </row>
    <row r="51" ht="14.25" customHeight="1">
      <c r="A51" s="1" t="s">
        <v>58</v>
      </c>
    </row>
    <row r="52" ht="14.25" customHeight="1">
      <c r="B52" s="1" t="s">
        <v>47</v>
      </c>
    </row>
    <row r="53" ht="14.25" customHeight="1">
      <c r="B53" s="1" t="s">
        <v>60</v>
      </c>
    </row>
    <row r="54" ht="14.25" customHeight="1">
      <c r="B54" s="1" t="s">
        <v>39</v>
      </c>
    </row>
    <row r="55" ht="14.25" customHeight="1">
      <c r="B55" s="1" t="s">
        <v>61</v>
      </c>
    </row>
    <row r="56" ht="14.25" customHeight="1">
      <c r="B56" s="1" t="s">
        <v>40</v>
      </c>
    </row>
    <row r="57" ht="14.25" customHeight="1">
      <c r="B57" s="1" t="s">
        <v>41</v>
      </c>
    </row>
    <row r="58" ht="14.25" customHeight="1">
      <c r="A58" s="12" t="s">
        <v>50</v>
      </c>
    </row>
    <row r="59" ht="14.25" customHeight="1"/>
    <row r="60" s="13" customFormat="1" ht="14.25" customHeight="1">
      <c r="B60" s="1"/>
    </row>
    <row r="61" ht="12">
      <c r="B61" s="13"/>
    </row>
  </sheetData>
  <sheetProtection/>
  <mergeCells count="5">
    <mergeCell ref="D4:E4"/>
    <mergeCell ref="J4:K4"/>
    <mergeCell ref="F4:G4"/>
    <mergeCell ref="H4:I4"/>
    <mergeCell ref="A19:C19"/>
  </mergeCells>
  <dataValidations count="1">
    <dataValidation allowBlank="1" showInputMessage="1" showErrorMessage="1" errorTitle="Atentie!!!!" error="Tipul contului nu poate fi decât de Activ (A), Pasiv (P) sau Bifuncţional (B)." sqref="B6:B18"/>
  </dataValidations>
  <printOptions headings="1"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Aplicatii Excel</dc:title>
  <dc:subject/>
  <dc:creator>www.RegieLive.ro</dc:creator>
  <cp:keywords/>
  <dc:description/>
  <cp:lastModifiedBy>utilizator</cp:lastModifiedBy>
  <cp:lastPrinted>2006-02-19T10:46:10Z</cp:lastPrinted>
  <dcterms:created xsi:type="dcterms:W3CDTF">2004-03-04T19:47:06Z</dcterms:created>
  <dcterms:modified xsi:type="dcterms:W3CDTF">2024-01-19T08:12:11Z</dcterms:modified>
  <cp:category/>
  <cp:version/>
  <cp:contentType/>
  <cp:contentStatus/>
</cp:coreProperties>
</file>